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4" i="1"/>
  <c r="F22" i="1"/>
  <c r="F21" i="1"/>
  <c r="F20" i="1"/>
  <c r="F19" i="1"/>
  <c r="F5" i="1"/>
  <c r="F18" i="1" l="1"/>
  <c r="F17" i="1"/>
  <c r="F16" i="1" l="1"/>
  <c r="F7" i="1"/>
  <c r="F8" i="1"/>
  <c r="F9" i="1"/>
  <c r="F10" i="1"/>
  <c r="F11" i="1"/>
  <c r="F12" i="1"/>
  <c r="F6" i="1"/>
  <c r="F4" i="1"/>
  <c r="F13" i="1"/>
  <c r="F14" i="1"/>
  <c r="F15" i="1"/>
  <c r="F24" i="1" l="1"/>
</calcChain>
</file>

<file path=xl/sharedStrings.xml><?xml version="1.0" encoding="utf-8"?>
<sst xmlns="http://schemas.openxmlformats.org/spreadsheetml/2006/main" count="94" uniqueCount="89">
  <si>
    <t>LQ4 Engine</t>
  </si>
  <si>
    <t>Part Number</t>
  </si>
  <si>
    <t>none</t>
  </si>
  <si>
    <t>Notes</t>
  </si>
  <si>
    <t xml:space="preserve">LQ4 with all accessories and LS1 Intake 60K </t>
  </si>
  <si>
    <t xml:space="preserve">Turbo Kit </t>
  </si>
  <si>
    <t>A Pillar Pod</t>
  </si>
  <si>
    <t>LS1 Harmonic Balancer</t>
  </si>
  <si>
    <t>???</t>
  </si>
  <si>
    <t>Harmonic Balancer LS1 LS2</t>
  </si>
  <si>
    <t>LS3 Oil Pan</t>
  </si>
  <si>
    <t>??</t>
  </si>
  <si>
    <t>LS3 Oil Pan Used</t>
  </si>
  <si>
    <t>Valve Springs</t>
  </si>
  <si>
    <t>PAC-1218 1200</t>
  </si>
  <si>
    <t>PAC 1218 Drop in Springs 1.290" OD up to .600" lift</t>
  </si>
  <si>
    <t>Fuel Pump</t>
  </si>
  <si>
    <t>Walbro 400lph</t>
  </si>
  <si>
    <t>Walbro Fuel Pump 400lph with install kit F900000262</t>
  </si>
  <si>
    <t>ECM Stand-Alone</t>
  </si>
  <si>
    <t>Gold Box Kit</t>
  </si>
  <si>
    <t>V8 Archie Install Kit</t>
  </si>
  <si>
    <t>LS1 Master Kit</t>
  </si>
  <si>
    <t>www.v8archie.com Master Kit, minus Exhaust and Clutch)</t>
  </si>
  <si>
    <t>Tuning Studio Data Logging Software</t>
  </si>
  <si>
    <t>Multi Parts</t>
  </si>
  <si>
    <t>Came from an Acura Integra 94</t>
  </si>
  <si>
    <t>Balancer Corvette</t>
  </si>
  <si>
    <t>Oil Pressure Senders</t>
  </si>
  <si>
    <t>Misc GM 3 Pin 88 Fiero style oil pressure senders.</t>
  </si>
  <si>
    <t>Chevy Corvette Shallow Balancer.  Truck and GTO balancer were too deep.</t>
  </si>
  <si>
    <t>US Funds</t>
  </si>
  <si>
    <t xml:space="preserve">18x8.5 Wheels </t>
  </si>
  <si>
    <t>Used</t>
  </si>
  <si>
    <t>Complete on pallet</t>
  </si>
  <si>
    <t>Wrong Part</t>
  </si>
  <si>
    <t>68mm Turbo from Bulls Eye Performance. AEM True Boost controller AEM Wide Band TurboSmart Wastegate and Turbosmart Blow Off Valve.</t>
  </si>
  <si>
    <t>https://www.efisource.com/wp/shop/ls-gold-box-package-composite/#ecu</t>
  </si>
  <si>
    <t>LS1 Engine/Transmission Adapter Plate</t>
  </si>
  <si>
    <t>LS1 Starter Mount</t>
  </si>
  <si>
    <t>LS1 Flywheel</t>
  </si>
  <si>
    <t>Front Motor Mount</t>
  </si>
  <si>
    <t>Front Side Engine Mount</t>
  </si>
  <si>
    <t>Front Transmission Mount</t>
  </si>
  <si>
    <t>Rear Transmission Mount</t>
  </si>
  <si>
    <t>Alternator Mount</t>
  </si>
  <si>
    <t>Thermostat Housing Block</t>
  </si>
  <si>
    <t>A/C Mount</t>
  </si>
  <si>
    <t>Custom Right Side Axle Assembly</t>
  </si>
  <si>
    <t>LS Axle Stub</t>
  </si>
  <si>
    <t xml:space="preserve">LS-9000 Starter w/LSx Modified Housing </t>
  </si>
  <si>
    <t>Flywheel Bolts</t>
  </si>
  <si>
    <t>Stick Shift 3 Core Radiator</t>
  </si>
  <si>
    <t>Fan Belt</t>
  </si>
  <si>
    <t>CSI-908 W/Pump Fitting</t>
  </si>
  <si>
    <t>20538 Radiator Hose</t>
  </si>
  <si>
    <t>20983 Radiator Hose</t>
  </si>
  <si>
    <t>28476 Remote W/P Hoses (4)</t>
  </si>
  <si>
    <t>26390 Rad. Hose Adapter (3)</t>
  </si>
  <si>
    <t>¾” Heater Hose Fitting (8)</t>
  </si>
  <si>
    <t>5/8 Heater Hose Fitting (1)</t>
  </si>
  <si>
    <t>Radiator Hoses 1-1/2”x 6” (4pc.)</t>
  </si>
  <si>
    <t>Radiator Hose Clamps (12)</t>
  </si>
  <si>
    <t xml:space="preserve">Heater Hose Clamps (8) </t>
  </si>
  <si>
    <t>Includes Data Logging, Tuning Software, USB Cable and Bluetooth Adapter and android app for turning from Tablet over Bluetooth.</t>
  </si>
  <si>
    <t>Arrutt Rear Suspension</t>
  </si>
  <si>
    <t>Complete Tubular rear control arms, bump steer kit, coil overs with 450lb springs. KYB Struts.</t>
  </si>
  <si>
    <t>Aluminum Cradle Bushings</t>
  </si>
  <si>
    <t>Grand Am Front Brakes conversion</t>
  </si>
  <si>
    <t>Shaved Hubs, Grand AM Rotors, Calipers and Pads.  1990 Grand Am Front</t>
  </si>
  <si>
    <t>6 Puck Race Clutch</t>
  </si>
  <si>
    <t>California Clutch kit #C3885  questionable if it will hold.</t>
  </si>
  <si>
    <t xml:space="preserve">https://californiaclutch.com/product/pontiac-stage-5-clutch-kit-package?v=3e8d115eb4b3 </t>
  </si>
  <si>
    <t xml:space="preserve">http://www.tunerstudio.com/index.php/tuner-studio </t>
  </si>
  <si>
    <t xml:space="preserve">http://www.v8archie.us/lsx-kit--2.html </t>
  </si>
  <si>
    <t>Parts from Archie</t>
  </si>
  <si>
    <t>MS3 Gold Box, Standalone LS System for Turbo 6.0 Included Injectors, MAP and LS1 Fiero Harness</t>
  </si>
  <si>
    <t>Canadian Funds</t>
  </si>
  <si>
    <t>Cost Landed</t>
  </si>
  <si>
    <t>2" 52mm Triple Gauge Pod for A-Pillar</t>
  </si>
  <si>
    <t>A Pillar Pod 2nd one, 2 gauge pod</t>
  </si>
  <si>
    <t>Cadillac Rear Brake Conversion</t>
  </si>
  <si>
    <t>Cadillac Eldorado rear calipers, Lebaron Rotors.  Caliper Re-Location Brackets.</t>
  </si>
  <si>
    <t>Mr. Mikes Leather Seats</t>
  </si>
  <si>
    <t>Engine Cradle Cross member</t>
  </si>
  <si>
    <t>LS1 Water pump Adapter Right</t>
  </si>
  <si>
    <t>LS1 Water pump Adapter Left</t>
  </si>
  <si>
    <t>Remote Electric Water pump</t>
  </si>
  <si>
    <t>Water pipes &amp; Crossover Pipe (4pc.)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</si>
</sst>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;[Red]\-&quot;$&quot;#,##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unerstudio.com/index.php/tuner-studio" TargetMode="External"/><Relationship Id="rId2" Type="http://schemas.openxmlformats.org/officeDocument/2006/relationships/hyperlink" Target="https://californiaclutch.com/product/pontiac-stage-5-clutch-kit-package?v=3e8d115eb4b3" TargetMode="External"/><Relationship Id="rId1" Type="http://schemas.openxmlformats.org/officeDocument/2006/relationships/hyperlink" Target="https://www.efisource.com/wp/shop/ls-gold-box-package-composite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v8archie.us/lsx-kit-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58"/>
  <sheetViews>
    <sheetView tabSelected="1" workbookViewId="0">
      <selection activeCell="H49" sqref="H49"/>
    </sheetView>
  </sheetViews>
  <sheetFormatPr defaultRowHeight="15" x14ac:dyDescent="0.25"/>
  <cols>
    <col min="3" max="3" width="15.42578125" customWidth="1"/>
    <col min="5" max="5" width="16.5703125" customWidth="1"/>
    <col min="6" max="6" width="15.42578125" customWidth="1"/>
    <col min="7" max="7" width="14.42578125" customWidth="1"/>
    <col min="8" max="8" width="116.140625" customWidth="1"/>
  </cols>
  <sheetData>
    <row r="2" spans="3:9" x14ac:dyDescent="0.25">
      <c r="E2" t="s">
        <v>77</v>
      </c>
    </row>
    <row r="3" spans="3:9" x14ac:dyDescent="0.25">
      <c r="E3" t="s">
        <v>78</v>
      </c>
      <c r="F3" t="s">
        <v>31</v>
      </c>
      <c r="G3" t="s">
        <v>1</v>
      </c>
      <c r="H3" t="s">
        <v>3</v>
      </c>
    </row>
    <row r="4" spans="3:9" x14ac:dyDescent="0.25">
      <c r="C4" t="s">
        <v>21</v>
      </c>
      <c r="E4" s="3">
        <v>6500</v>
      </c>
      <c r="F4" s="2">
        <f>E4*0.8</f>
        <v>5200</v>
      </c>
      <c r="G4" t="s">
        <v>22</v>
      </c>
      <c r="H4" t="s">
        <v>23</v>
      </c>
      <c r="I4" s="4" t="s">
        <v>74</v>
      </c>
    </row>
    <row r="5" spans="3:9" x14ac:dyDescent="0.25">
      <c r="C5" t="s">
        <v>0</v>
      </c>
      <c r="E5" s="3">
        <v>1600</v>
      </c>
      <c r="F5" s="2">
        <f>E5*0.8</f>
        <v>1280</v>
      </c>
      <c r="G5" t="s">
        <v>2</v>
      </c>
      <c r="H5" t="s">
        <v>4</v>
      </c>
      <c r="I5" t="s">
        <v>34</v>
      </c>
    </row>
    <row r="6" spans="3:9" x14ac:dyDescent="0.25">
      <c r="C6" t="s">
        <v>19</v>
      </c>
      <c r="E6" s="3">
        <v>2272</v>
      </c>
      <c r="F6" s="2">
        <f>E6*0.8</f>
        <v>1817.6000000000001</v>
      </c>
      <c r="G6" t="s">
        <v>20</v>
      </c>
      <c r="H6" t="s">
        <v>76</v>
      </c>
      <c r="I6" s="4" t="s">
        <v>37</v>
      </c>
    </row>
    <row r="7" spans="3:9" x14ac:dyDescent="0.25">
      <c r="C7" t="s">
        <v>5</v>
      </c>
      <c r="E7" s="3">
        <v>1500</v>
      </c>
      <c r="F7" s="2">
        <f t="shared" ref="F7:F15" si="0">E7*0.8</f>
        <v>1200</v>
      </c>
      <c r="G7" t="s">
        <v>2</v>
      </c>
      <c r="H7" t="s">
        <v>36</v>
      </c>
    </row>
    <row r="8" spans="3:9" x14ac:dyDescent="0.25">
      <c r="C8" t="s">
        <v>6</v>
      </c>
      <c r="E8" s="3">
        <v>15.5</v>
      </c>
      <c r="F8" s="2">
        <f t="shared" si="0"/>
        <v>12.4</v>
      </c>
      <c r="G8" t="s">
        <v>2</v>
      </c>
      <c r="H8" t="s">
        <v>79</v>
      </c>
    </row>
    <row r="9" spans="3:9" x14ac:dyDescent="0.25">
      <c r="C9" t="s">
        <v>7</v>
      </c>
      <c r="E9" s="3">
        <v>107</v>
      </c>
      <c r="F9" s="2">
        <f t="shared" si="0"/>
        <v>85.600000000000009</v>
      </c>
      <c r="G9" t="s">
        <v>8</v>
      </c>
      <c r="H9" t="s">
        <v>9</v>
      </c>
      <c r="I9" t="s">
        <v>35</v>
      </c>
    </row>
    <row r="10" spans="3:9" x14ac:dyDescent="0.25">
      <c r="C10" t="s">
        <v>10</v>
      </c>
      <c r="E10" s="3">
        <v>188</v>
      </c>
      <c r="F10" s="2">
        <f t="shared" si="0"/>
        <v>150.4</v>
      </c>
      <c r="G10" t="s">
        <v>11</v>
      </c>
      <c r="H10" t="s">
        <v>12</v>
      </c>
    </row>
    <row r="11" spans="3:9" x14ac:dyDescent="0.25">
      <c r="C11" t="s">
        <v>13</v>
      </c>
      <c r="E11" s="3">
        <v>220</v>
      </c>
      <c r="F11" s="2">
        <f t="shared" si="0"/>
        <v>176</v>
      </c>
      <c r="G11" t="s">
        <v>14</v>
      </c>
      <c r="H11" t="s">
        <v>15</v>
      </c>
    </row>
    <row r="12" spans="3:9" x14ac:dyDescent="0.25">
      <c r="C12" t="s">
        <v>16</v>
      </c>
      <c r="E12" s="3">
        <v>160</v>
      </c>
      <c r="F12" s="2">
        <f t="shared" si="0"/>
        <v>128</v>
      </c>
      <c r="G12" t="s">
        <v>17</v>
      </c>
      <c r="H12" t="s">
        <v>18</v>
      </c>
    </row>
    <row r="13" spans="3:9" x14ac:dyDescent="0.25">
      <c r="C13" t="s">
        <v>28</v>
      </c>
      <c r="E13" s="3">
        <v>15</v>
      </c>
      <c r="F13" s="2">
        <f t="shared" si="0"/>
        <v>12</v>
      </c>
      <c r="G13" t="s">
        <v>11</v>
      </c>
      <c r="H13" t="s">
        <v>29</v>
      </c>
    </row>
    <row r="14" spans="3:9" x14ac:dyDescent="0.25">
      <c r="C14" t="s">
        <v>24</v>
      </c>
      <c r="E14" s="3">
        <v>305</v>
      </c>
      <c r="F14" s="2">
        <f t="shared" si="0"/>
        <v>244</v>
      </c>
      <c r="G14" t="s">
        <v>25</v>
      </c>
      <c r="H14" t="s">
        <v>64</v>
      </c>
      <c r="I14" s="4" t="s">
        <v>73</v>
      </c>
    </row>
    <row r="15" spans="3:9" x14ac:dyDescent="0.25">
      <c r="C15" t="s">
        <v>80</v>
      </c>
      <c r="E15" s="3">
        <v>35</v>
      </c>
      <c r="F15" s="2">
        <f t="shared" si="0"/>
        <v>28</v>
      </c>
      <c r="G15" t="s">
        <v>11</v>
      </c>
      <c r="H15" t="s">
        <v>26</v>
      </c>
    </row>
    <row r="16" spans="3:9" x14ac:dyDescent="0.25">
      <c r="C16" t="s">
        <v>27</v>
      </c>
      <c r="E16" s="3">
        <v>130</v>
      </c>
      <c r="F16" s="2">
        <f>E16*0.8</f>
        <v>104</v>
      </c>
      <c r="G16" t="s">
        <v>8</v>
      </c>
      <c r="H16" t="s">
        <v>30</v>
      </c>
    </row>
    <row r="17" spans="3:9" x14ac:dyDescent="0.25">
      <c r="C17" t="s">
        <v>32</v>
      </c>
      <c r="E17" s="3">
        <v>1200</v>
      </c>
      <c r="F17" s="2">
        <f>E17*0.8</f>
        <v>960</v>
      </c>
      <c r="H17" t="s">
        <v>33</v>
      </c>
    </row>
    <row r="18" spans="3:9" x14ac:dyDescent="0.25">
      <c r="C18" t="s">
        <v>65</v>
      </c>
      <c r="E18" s="1">
        <v>1200</v>
      </c>
      <c r="F18">
        <f>E18*0.8</f>
        <v>960</v>
      </c>
      <c r="H18" t="s">
        <v>66</v>
      </c>
    </row>
    <row r="19" spans="3:9" x14ac:dyDescent="0.25">
      <c r="C19" t="s">
        <v>67</v>
      </c>
      <c r="E19" s="3">
        <v>200</v>
      </c>
      <c r="F19" s="2">
        <f>E19*0.8</f>
        <v>160</v>
      </c>
    </row>
    <row r="20" spans="3:9" x14ac:dyDescent="0.25">
      <c r="C20" t="s">
        <v>68</v>
      </c>
      <c r="E20" s="3">
        <v>400</v>
      </c>
      <c r="F20" s="2">
        <f>E20*0.8</f>
        <v>320</v>
      </c>
      <c r="H20" t="s">
        <v>69</v>
      </c>
    </row>
    <row r="21" spans="3:9" x14ac:dyDescent="0.25">
      <c r="C21" t="s">
        <v>81</v>
      </c>
      <c r="E21" s="3">
        <v>400</v>
      </c>
      <c r="F21" s="2">
        <f>E21*0.8</f>
        <v>320</v>
      </c>
      <c r="H21" t="s">
        <v>82</v>
      </c>
    </row>
    <row r="22" spans="3:9" x14ac:dyDescent="0.25">
      <c r="C22" t="s">
        <v>70</v>
      </c>
      <c r="E22" s="3">
        <v>525</v>
      </c>
      <c r="F22" s="2">
        <f>E22*0.8</f>
        <v>420</v>
      </c>
      <c r="H22" t="s">
        <v>71</v>
      </c>
      <c r="I22" s="4" t="s">
        <v>72</v>
      </c>
    </row>
    <row r="23" spans="3:9" x14ac:dyDescent="0.25">
      <c r="C23" t="s">
        <v>83</v>
      </c>
      <c r="E23" s="3">
        <v>925</v>
      </c>
      <c r="F23" s="2">
        <f>E23*0.8</f>
        <v>740</v>
      </c>
    </row>
    <row r="24" spans="3:9" x14ac:dyDescent="0.25">
      <c r="E24" s="3">
        <f>SUM(E4:E23)</f>
        <v>17897.5</v>
      </c>
      <c r="F24" s="2">
        <f>SUM(F4:F23)</f>
        <v>14318</v>
      </c>
    </row>
    <row r="27" spans="3:9" x14ac:dyDescent="0.25">
      <c r="H27" t="s">
        <v>75</v>
      </c>
    </row>
    <row r="28" spans="3:9" x14ac:dyDescent="0.25">
      <c r="H28" t="s">
        <v>38</v>
      </c>
    </row>
    <row r="29" spans="3:9" x14ac:dyDescent="0.25">
      <c r="H29" t="s">
        <v>39</v>
      </c>
    </row>
    <row r="30" spans="3:9" x14ac:dyDescent="0.25">
      <c r="H30" t="s">
        <v>40</v>
      </c>
    </row>
    <row r="31" spans="3:9" x14ac:dyDescent="0.25">
      <c r="H31" t="s">
        <v>41</v>
      </c>
    </row>
    <row r="32" spans="3:9" x14ac:dyDescent="0.25">
      <c r="H32" t="s">
        <v>42</v>
      </c>
    </row>
    <row r="33" spans="8:8" x14ac:dyDescent="0.25">
      <c r="H33" t="s">
        <v>84</v>
      </c>
    </row>
    <row r="34" spans="8:8" x14ac:dyDescent="0.25">
      <c r="H34" t="s">
        <v>43</v>
      </c>
    </row>
    <row r="35" spans="8:8" x14ac:dyDescent="0.25">
      <c r="H35" t="s">
        <v>44</v>
      </c>
    </row>
    <row r="36" spans="8:8" x14ac:dyDescent="0.25">
      <c r="H36" t="s">
        <v>45</v>
      </c>
    </row>
    <row r="37" spans="8:8" x14ac:dyDescent="0.25">
      <c r="H37" t="s">
        <v>46</v>
      </c>
    </row>
    <row r="38" spans="8:8" x14ac:dyDescent="0.25">
      <c r="H38" t="s">
        <v>85</v>
      </c>
    </row>
    <row r="39" spans="8:8" x14ac:dyDescent="0.25">
      <c r="H39" t="s">
        <v>86</v>
      </c>
    </row>
    <row r="40" spans="8:8" x14ac:dyDescent="0.25">
      <c r="H40" t="s">
        <v>47</v>
      </c>
    </row>
    <row r="41" spans="8:8" x14ac:dyDescent="0.25">
      <c r="H41" t="s">
        <v>48</v>
      </c>
    </row>
    <row r="42" spans="8:8" x14ac:dyDescent="0.25">
      <c r="H42" t="s">
        <v>49</v>
      </c>
    </row>
    <row r="43" spans="8:8" x14ac:dyDescent="0.25">
      <c r="H43" t="s">
        <v>50</v>
      </c>
    </row>
    <row r="44" spans="8:8" x14ac:dyDescent="0.25">
      <c r="H44" t="s">
        <v>51</v>
      </c>
    </row>
    <row r="45" spans="8:8" x14ac:dyDescent="0.25">
      <c r="H45" t="s">
        <v>52</v>
      </c>
    </row>
    <row r="46" spans="8:8" x14ac:dyDescent="0.25">
      <c r="H46" t="s">
        <v>53</v>
      </c>
    </row>
    <row r="47" spans="8:8" x14ac:dyDescent="0.25">
      <c r="H47" t="s">
        <v>87</v>
      </c>
    </row>
    <row r="48" spans="8:8" x14ac:dyDescent="0.25">
      <c r="H48" t="s">
        <v>54</v>
      </c>
    </row>
    <row r="49" spans="8:8" x14ac:dyDescent="0.25">
      <c r="H49" t="s">
        <v>88</v>
      </c>
    </row>
    <row r="50" spans="8:8" x14ac:dyDescent="0.25">
      <c r="H50" t="s">
        <v>55</v>
      </c>
    </row>
    <row r="51" spans="8:8" x14ac:dyDescent="0.25">
      <c r="H51" t="s">
        <v>56</v>
      </c>
    </row>
    <row r="52" spans="8:8" x14ac:dyDescent="0.25">
      <c r="H52" t="s">
        <v>57</v>
      </c>
    </row>
    <row r="53" spans="8:8" x14ac:dyDescent="0.25">
      <c r="H53" t="s">
        <v>58</v>
      </c>
    </row>
    <row r="54" spans="8:8" x14ac:dyDescent="0.25">
      <c r="H54" t="s">
        <v>59</v>
      </c>
    </row>
    <row r="55" spans="8:8" x14ac:dyDescent="0.25">
      <c r="H55" t="s">
        <v>60</v>
      </c>
    </row>
    <row r="56" spans="8:8" x14ac:dyDescent="0.25">
      <c r="H56" t="s">
        <v>61</v>
      </c>
    </row>
    <row r="57" spans="8:8" x14ac:dyDescent="0.25">
      <c r="H57" t="s">
        <v>62</v>
      </c>
    </row>
    <row r="58" spans="8:8" x14ac:dyDescent="0.25">
      <c r="H58" t="s">
        <v>63</v>
      </c>
    </row>
  </sheetData>
  <hyperlinks>
    <hyperlink ref="I6" r:id="rId1" location="ecu"/>
    <hyperlink ref="I22" r:id="rId2"/>
    <hyperlink ref="I14" r:id="rId3"/>
    <hyperlink ref="I4" r:id="rId4"/>
  </hyperlinks>
  <pageMargins left="0.7" right="0.7" top="0.75" bottom="0.75" header="0.3" footer="0.3"/>
  <pageSetup orientation="portrait" horizontalDpi="4294967293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2018-07-07T14:45:08Z</dcterms:modified>
</cp:coreProperties>
</file>